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3855" windowHeight="120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5" i="1" l="1"/>
  <c r="B54" i="1"/>
  <c r="BI48" i="1"/>
  <c r="B56" i="1" s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13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J14" i="1"/>
  <c r="BK14" i="1" s="1"/>
  <c r="BJ15" i="1"/>
  <c r="BK15" i="1" s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13" i="1"/>
  <c r="BK13" i="1" s="1"/>
  <c r="BL48" i="1" l="1"/>
  <c r="D48" i="1"/>
  <c r="B48" i="1"/>
  <c r="C48" i="1"/>
  <c r="E48" i="1"/>
  <c r="F50" i="1" s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C50" i="1" l="1"/>
  <c r="BJ48" i="1"/>
  <c r="E8" i="1"/>
  <c r="BH50" i="1"/>
  <c r="T50" i="1"/>
  <c r="BA50" i="1"/>
  <c r="AY50" i="1"/>
  <c r="AQ50" i="1"/>
  <c r="AW50" i="1"/>
  <c r="AK50" i="1"/>
  <c r="AH50" i="1" l="1"/>
  <c r="D50" i="1" l="1"/>
  <c r="J50" i="1"/>
  <c r="N50" i="1"/>
  <c r="V50" i="1"/>
  <c r="Z50" i="1"/>
  <c r="AD50" i="1"/>
  <c r="AM50" i="1"/>
  <c r="AU50" i="1"/>
  <c r="AO50" i="1"/>
  <c r="AS50" i="1"/>
  <c r="L50" i="1"/>
  <c r="X50" i="1"/>
  <c r="AB50" i="1"/>
  <c r="AF50" i="1"/>
  <c r="H50" i="1"/>
</calcChain>
</file>

<file path=xl/sharedStrings.xml><?xml version="1.0" encoding="utf-8"?>
<sst xmlns="http://schemas.openxmlformats.org/spreadsheetml/2006/main" count="52" uniqueCount="52">
  <si>
    <t>№ задания</t>
  </si>
  <si>
    <t>Количество баллов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</si>
  <si>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</si>
  <si>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</si>
  <si>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</si>
  <si>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</si>
  <si>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</si>
  <si>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</si>
  <si>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</si>
  <si>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</si>
  <si>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</si>
  <si>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</si>
  <si>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</si>
  <si>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</si>
  <si>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</si>
  <si>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</si>
  <si>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</si>
  <si>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</si>
  <si>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</si>
  <si>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</si>
  <si>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</si>
  <si>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</si>
  <si>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</si>
  <si>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</si>
  <si>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</si>
  <si>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</si>
  <si>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</si>
  <si>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</si>
  <si>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</si>
  <si>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</si>
  <si>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</si>
  <si>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</si>
  <si>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</si>
  <si>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Участник 32</t>
  </si>
  <si>
    <t>Участник 33</t>
  </si>
  <si>
    <t>Участник 34</t>
  </si>
  <si>
    <t>Участник 35</t>
  </si>
  <si>
    <t>Итого:</t>
  </si>
  <si>
    <t>Первичный балл</t>
  </si>
  <si>
    <r>
      <rPr>
        <b/>
        <sz val="11"/>
        <color rgb="FFFF0000"/>
        <rFont val="Calibri"/>
        <family val="2"/>
        <charset val="204"/>
        <scheme val="minor"/>
      </rPr>
      <t>ВНИМАНИЕ!</t>
    </r>
    <r>
      <rPr>
        <b/>
        <sz val="11"/>
        <color theme="1"/>
        <rFont val="Calibri"/>
        <family val="2"/>
        <charset val="204"/>
        <scheme val="minor"/>
      </rPr>
      <t xml:space="preserve"> Форма заполняется по результатам работы </t>
    </r>
    <r>
      <rPr>
        <b/>
        <u/>
        <sz val="11"/>
        <color theme="1"/>
        <rFont val="Calibri"/>
        <family val="2"/>
        <charset val="204"/>
        <scheme val="minor"/>
      </rPr>
      <t>отдельно</t>
    </r>
    <r>
      <rPr>
        <b/>
        <sz val="11"/>
        <color theme="1"/>
        <rFont val="Calibri"/>
        <family val="2"/>
        <charset val="204"/>
        <scheme val="minor"/>
      </rPr>
      <t xml:space="preserve"> по каждой группе</t>
    </r>
  </si>
  <si>
    <t>Наименование образовательной организаиции:</t>
  </si>
  <si>
    <t>Количество студентов в группе, всего:</t>
  </si>
  <si>
    <t>Выполняли работу:</t>
  </si>
  <si>
    <t>Результаты  диагностического исследования по русскому языку для обучающихся профессиональных образовательных организаций Мурманской области в 2018 году</t>
  </si>
  <si>
    <t>Сочинение</t>
  </si>
  <si>
    <t>I часть</t>
  </si>
  <si>
    <t>II часть</t>
  </si>
  <si>
    <t xml:space="preserve">Уровень сложности заданий
</t>
  </si>
  <si>
    <t>Базовый</t>
  </si>
  <si>
    <t>Высокий</t>
  </si>
  <si>
    <t>Повышенный</t>
  </si>
  <si>
    <t>Процент от максимального первичного балла за выполнение заданий по уровням сложности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</si>
</sst>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3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6"/>
  <sheetViews>
    <sheetView tabSelected="1" topLeftCell="A16" zoomScale="70" zoomScaleNormal="70" workbookViewId="0">
      <selection activeCell="BL29" sqref="BL29"/>
    </sheetView>
  </sheetViews>
  <sheetFormatPr defaultRowHeight="15" x14ac:dyDescent="0.25"/>
  <cols>
    <col min="1" max="1" width="31.28515625" customWidth="1"/>
    <col min="2" max="2" width="8.7109375" customWidth="1"/>
    <col min="3" max="60" width="6.28515625" customWidth="1"/>
    <col min="61" max="61" width="16.85546875" customWidth="1"/>
    <col min="62" max="62" width="12" customWidth="1"/>
    <col min="63" max="63" width="34.85546875" style="7" customWidth="1"/>
    <col min="64" max="64" width="39.28515625" customWidth="1"/>
  </cols>
  <sheetData>
    <row r="1" spans="1:64" s="3" customFormat="1" x14ac:dyDescent="0.25">
      <c r="A1" s="3" t="s">
        <v>43</v>
      </c>
      <c r="BK1" s="7"/>
    </row>
    <row r="3" spans="1:64" s="3" customFormat="1" x14ac:dyDescent="0.25">
      <c r="A3" s="3" t="s">
        <v>39</v>
      </c>
      <c r="BK3" s="7"/>
    </row>
    <row r="5" spans="1:64" ht="45" x14ac:dyDescent="0.25">
      <c r="A5" s="8" t="s">
        <v>40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7" spans="1:64" ht="30" x14ac:dyDescent="0.25">
      <c r="A7" s="8" t="s">
        <v>41</v>
      </c>
      <c r="B7" s="9"/>
    </row>
    <row r="8" spans="1:64" x14ac:dyDescent="0.25">
      <c r="A8" t="s">
        <v>42</v>
      </c>
      <c r="B8" s="9"/>
      <c r="E8" s="20" t="str">
        <f>IF(OR(B48+C48+D48&lt;&gt;B8,E48+F48&lt;&gt;B8,G48+H48&lt;&gt;B8,I48+J48&lt;&gt;B8,K48+L48&lt;&gt;B8,M48+N48&lt;&gt;B8,O48+P48+Q48+R48+S48+T48&lt;&gt;B8,U48+V48&lt;&gt;B8,W48+X48&lt;&gt;B8,Y48+Z48&lt;&gt;B8,AA48+AB48&lt;&gt;B8,AC48+AD48&lt;&gt;B8,AE48+AF48&lt;&gt;B8,AG48+AH48&lt;&gt;B8,AI48+AJ48+AK48&lt;&gt;B8,AL48+AM48&lt;&gt;B8,AN48+AO48&lt;&gt;B8,AP48+AQ48&lt;&gt;B8,AR48+AS48&lt;&gt;B8,AT48+AU48&lt;&gt;B8,AV48+AW48&lt;&gt;B8,AX48+AY48&lt;&gt;B8,AZ48+BA48&lt;&gt;B8,BB48+BC48&lt;&gt;B8,BD48+BE48+BF48+BG48+BH48&lt;&gt;B8),"Сумма участников набравших 0 или 1 балл при выполнении каждого задания должна быть равна количеству студентов, выполнявших работу","")</f>
        <v/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10" spans="1:64" x14ac:dyDescent="0.25">
      <c r="B10" s="21" t="s">
        <v>45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6" t="s">
        <v>46</v>
      </c>
    </row>
    <row r="11" spans="1:64" s="3" customFormat="1" x14ac:dyDescent="0.25">
      <c r="A11" s="2" t="s">
        <v>0</v>
      </c>
      <c r="B11" s="17">
        <v>1</v>
      </c>
      <c r="C11" s="19"/>
      <c r="D11" s="18"/>
      <c r="E11" s="16">
        <v>2</v>
      </c>
      <c r="F11" s="16"/>
      <c r="G11" s="16">
        <v>3</v>
      </c>
      <c r="H11" s="16"/>
      <c r="I11" s="16">
        <v>4</v>
      </c>
      <c r="J11" s="16"/>
      <c r="K11" s="16">
        <v>5</v>
      </c>
      <c r="L11" s="16"/>
      <c r="M11" s="16">
        <v>6</v>
      </c>
      <c r="N11" s="16"/>
      <c r="O11" s="17">
        <v>7</v>
      </c>
      <c r="P11" s="19"/>
      <c r="Q11" s="19"/>
      <c r="R11" s="19"/>
      <c r="S11" s="19"/>
      <c r="T11" s="18"/>
      <c r="U11" s="16">
        <v>8</v>
      </c>
      <c r="V11" s="16"/>
      <c r="W11" s="16">
        <v>9</v>
      </c>
      <c r="X11" s="16"/>
      <c r="Y11" s="16">
        <v>10</v>
      </c>
      <c r="Z11" s="16"/>
      <c r="AA11" s="16">
        <v>11</v>
      </c>
      <c r="AB11" s="16"/>
      <c r="AC11" s="16">
        <v>12</v>
      </c>
      <c r="AD11" s="16"/>
      <c r="AE11" s="16">
        <v>13</v>
      </c>
      <c r="AF11" s="16"/>
      <c r="AG11" s="16">
        <v>14</v>
      </c>
      <c r="AH11" s="16"/>
      <c r="AI11" s="17">
        <v>15</v>
      </c>
      <c r="AJ11" s="19"/>
      <c r="AK11" s="18"/>
      <c r="AL11" s="17">
        <v>16</v>
      </c>
      <c r="AM11" s="18"/>
      <c r="AN11" s="17">
        <v>17</v>
      </c>
      <c r="AO11" s="18"/>
      <c r="AP11" s="17">
        <v>18</v>
      </c>
      <c r="AQ11" s="18"/>
      <c r="AR11" s="17">
        <v>19</v>
      </c>
      <c r="AS11" s="18"/>
      <c r="AT11" s="17">
        <v>20</v>
      </c>
      <c r="AU11" s="18"/>
      <c r="AV11" s="17">
        <v>21</v>
      </c>
      <c r="AW11" s="18"/>
      <c r="AX11" s="17">
        <v>22</v>
      </c>
      <c r="AY11" s="18"/>
      <c r="AZ11" s="17">
        <v>23</v>
      </c>
      <c r="BA11" s="18"/>
      <c r="BB11" s="17">
        <v>24</v>
      </c>
      <c r="BC11" s="18"/>
      <c r="BD11" s="17">
        <v>25</v>
      </c>
      <c r="BE11" s="19"/>
      <c r="BF11" s="19"/>
      <c r="BG11" s="19"/>
      <c r="BH11" s="18"/>
      <c r="BI11" s="12">
        <v>26</v>
      </c>
      <c r="BJ11" s="14" t="s">
        <v>38</v>
      </c>
      <c r="BK11" s="7"/>
    </row>
    <row r="12" spans="1:64" s="3" customFormat="1" x14ac:dyDescent="0.25">
      <c r="A12" s="2" t="s">
        <v>1</v>
      </c>
      <c r="B12" s="4">
        <v>0</v>
      </c>
      <c r="C12" s="4">
        <v>1</v>
      </c>
      <c r="D12" s="11">
        <v>2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1</v>
      </c>
      <c r="Q12" s="11">
        <v>2</v>
      </c>
      <c r="R12" s="11">
        <v>3</v>
      </c>
      <c r="S12" s="11">
        <v>4</v>
      </c>
      <c r="T12" s="11">
        <v>5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11">
        <v>2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1</v>
      </c>
      <c r="AV12" s="11">
        <v>0</v>
      </c>
      <c r="AW12" s="11">
        <v>1</v>
      </c>
      <c r="AX12" s="11">
        <v>0</v>
      </c>
      <c r="AY12" s="11">
        <v>1</v>
      </c>
      <c r="AZ12" s="11">
        <v>0</v>
      </c>
      <c r="BA12" s="11">
        <v>1</v>
      </c>
      <c r="BB12" s="11">
        <v>0</v>
      </c>
      <c r="BC12" s="11">
        <v>1</v>
      </c>
      <c r="BD12" s="11">
        <v>0</v>
      </c>
      <c r="BE12" s="11">
        <v>1</v>
      </c>
      <c r="BF12" s="11">
        <v>2</v>
      </c>
      <c r="BG12" s="11">
        <v>3</v>
      </c>
      <c r="BH12" s="11">
        <v>4</v>
      </c>
      <c r="BI12" s="13" t="s">
        <v>44</v>
      </c>
      <c r="BJ12" s="14"/>
      <c r="BK12" s="7"/>
    </row>
    <row r="13" spans="1:64" x14ac:dyDescent="0.25">
      <c r="A13" s="1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6">
        <f>(C13+F13+H13+J13+L13+N13+P13+V13+X13+Z13+AB13+AD13+AF13+AH13+AJ13+AM13+AO13+AQ13+AS13+AU13+AW13+AY13+BA13+BC13+BE13)+(D13+Q13+AK13+BF13)*2+(R13+BG13)*3+(S13+BH13)*4+T13*5+BI13</f>
        <v>0</v>
      </c>
      <c r="BK13" s="7" t="str">
        <f>IF(BJ13&gt;58,"максимальный первичный балл = 58","")</f>
        <v/>
      </c>
      <c r="BL13" s="7" t="str">
        <f>IF(BI13&gt;24,"максимальный балл за сочинение = 24","")</f>
        <v/>
      </c>
    </row>
    <row r="14" spans="1:64" x14ac:dyDescent="0.25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6">
        <f t="shared" ref="BJ14:BJ47" si="0">(C14+F14+H14+J14+L14+N14+P14+V14+X14+Z14+AB14+AD14+AF14+AH14+AJ14+AM14+AO14+AQ14+AS14+AU14+AW14+AY14+BA14+BC14+BE14)+(D14+Q14+AK14+BF14)*2+(R14+BG14)*3+(S14+BH14)*4+T14*5+BI14</f>
        <v>0</v>
      </c>
      <c r="BK14" s="7" t="str">
        <f t="shared" ref="BK14:BK47" si="1">IF(BJ14&gt;58,"максимальный первичный балл = 58","")</f>
        <v/>
      </c>
      <c r="BL14" s="7" t="str">
        <f t="shared" ref="BL14:BL48" si="2">IF(BI14&gt;24,"максимальный балл за сочинение = 24","")</f>
        <v/>
      </c>
    </row>
    <row r="15" spans="1:64" x14ac:dyDescent="0.25">
      <c r="A15" s="1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6">
        <f t="shared" si="0"/>
        <v>0</v>
      </c>
      <c r="BK15" s="7" t="str">
        <f t="shared" si="1"/>
        <v/>
      </c>
      <c r="BL15" s="7" t="str">
        <f t="shared" si="2"/>
        <v/>
      </c>
    </row>
    <row r="16" spans="1:64" x14ac:dyDescent="0.25">
      <c r="A16" s="1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6">
        <f t="shared" si="0"/>
        <v>0</v>
      </c>
      <c r="BK16" s="7" t="str">
        <f t="shared" si="1"/>
        <v/>
      </c>
      <c r="BL16" s="7" t="str">
        <f t="shared" si="2"/>
        <v/>
      </c>
    </row>
    <row r="17" spans="1:64" x14ac:dyDescent="0.25">
      <c r="A17" s="1" t="s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6">
        <f t="shared" si="0"/>
        <v>0</v>
      </c>
      <c r="BK17" s="7" t="str">
        <f t="shared" si="1"/>
        <v/>
      </c>
      <c r="BL17" s="7" t="str">
        <f t="shared" si="2"/>
        <v/>
      </c>
    </row>
    <row r="18" spans="1:64" x14ac:dyDescent="0.25">
      <c r="A18" s="1" t="s">
        <v>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6">
        <f t="shared" si="0"/>
        <v>0</v>
      </c>
      <c r="BK18" s="7" t="str">
        <f t="shared" si="1"/>
        <v/>
      </c>
      <c r="BL18" s="7" t="str">
        <f t="shared" si="2"/>
        <v/>
      </c>
    </row>
    <row r="19" spans="1:64" x14ac:dyDescent="0.25">
      <c r="A19" s="1" t="s">
        <v>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6">
        <f t="shared" si="0"/>
        <v>0</v>
      </c>
      <c r="BK19" s="7" t="str">
        <f t="shared" si="1"/>
        <v/>
      </c>
      <c r="BL19" s="7" t="str">
        <f t="shared" si="2"/>
        <v/>
      </c>
    </row>
    <row r="20" spans="1:64" x14ac:dyDescent="0.25">
      <c r="A20" s="1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6">
        <f t="shared" si="0"/>
        <v>0</v>
      </c>
      <c r="BK20" s="7" t="str">
        <f t="shared" si="1"/>
        <v/>
      </c>
      <c r="BL20" s="7" t="str">
        <f t="shared" si="2"/>
        <v/>
      </c>
    </row>
    <row r="21" spans="1:64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6">
        <f t="shared" si="0"/>
        <v>0</v>
      </c>
      <c r="BK21" s="7" t="str">
        <f t="shared" si="1"/>
        <v/>
      </c>
      <c r="BL21" s="7" t="str">
        <f t="shared" si="2"/>
        <v/>
      </c>
    </row>
    <row r="22" spans="1:64" x14ac:dyDescent="0.25">
      <c r="A22" s="1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6">
        <f t="shared" si="0"/>
        <v>0</v>
      </c>
      <c r="BK22" s="7" t="str">
        <f t="shared" si="1"/>
        <v/>
      </c>
      <c r="BL22" s="7" t="str">
        <f t="shared" si="2"/>
        <v/>
      </c>
    </row>
    <row r="23" spans="1:64" x14ac:dyDescent="0.25">
      <c r="A23" s="1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6">
        <f t="shared" si="0"/>
        <v>0</v>
      </c>
      <c r="BK23" s="7" t="str">
        <f t="shared" si="1"/>
        <v/>
      </c>
      <c r="BL23" s="7" t="str">
        <f t="shared" si="2"/>
        <v/>
      </c>
    </row>
    <row r="24" spans="1:64" x14ac:dyDescent="0.25">
      <c r="A24" s="1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6">
        <f t="shared" si="0"/>
        <v>0</v>
      </c>
      <c r="BK24" s="7" t="str">
        <f t="shared" si="1"/>
        <v/>
      </c>
      <c r="BL24" s="7" t="str">
        <f t="shared" si="2"/>
        <v/>
      </c>
    </row>
    <row r="25" spans="1:64" x14ac:dyDescent="0.25">
      <c r="A25" s="1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6">
        <f t="shared" si="0"/>
        <v>0</v>
      </c>
      <c r="BK25" s="7" t="str">
        <f t="shared" si="1"/>
        <v/>
      </c>
      <c r="BL25" s="7" t="str">
        <f t="shared" si="2"/>
        <v/>
      </c>
    </row>
    <row r="26" spans="1:64" x14ac:dyDescent="0.25">
      <c r="A26" s="1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6">
        <f t="shared" si="0"/>
        <v>0</v>
      </c>
      <c r="BK26" s="7" t="str">
        <f t="shared" si="1"/>
        <v/>
      </c>
      <c r="BL26" s="7" t="str">
        <f t="shared" si="2"/>
        <v/>
      </c>
    </row>
    <row r="27" spans="1:64" x14ac:dyDescent="0.25">
      <c r="A27" s="1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6">
        <f t="shared" si="0"/>
        <v>0</v>
      </c>
      <c r="BK27" s="7" t="str">
        <f t="shared" si="1"/>
        <v/>
      </c>
      <c r="BL27" s="7" t="str">
        <f t="shared" si="2"/>
        <v/>
      </c>
    </row>
    <row r="28" spans="1:64" x14ac:dyDescent="0.25">
      <c r="A28" s="1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6">
        <f t="shared" si="0"/>
        <v>0</v>
      </c>
      <c r="BK28" s="7" t="str">
        <f t="shared" si="1"/>
        <v/>
      </c>
      <c r="BL28" s="7" t="str">
        <f t="shared" si="2"/>
        <v/>
      </c>
    </row>
    <row r="29" spans="1:64" x14ac:dyDescent="0.25">
      <c r="A29" s="1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6">
        <f t="shared" si="0"/>
        <v>0</v>
      </c>
      <c r="BK29" s="7" t="str">
        <f t="shared" si="1"/>
        <v/>
      </c>
      <c r="BL29" s="7" t="str">
        <f t="shared" si="2"/>
        <v/>
      </c>
    </row>
    <row r="30" spans="1:64" x14ac:dyDescent="0.25">
      <c r="A30" s="1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6">
        <f t="shared" si="0"/>
        <v>0</v>
      </c>
      <c r="BK30" s="7" t="str">
        <f t="shared" si="1"/>
        <v/>
      </c>
      <c r="BL30" s="7" t="str">
        <f t="shared" si="2"/>
        <v/>
      </c>
    </row>
    <row r="31" spans="1:64" x14ac:dyDescent="0.2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6">
        <f t="shared" si="0"/>
        <v>0</v>
      </c>
      <c r="BK31" s="7" t="str">
        <f t="shared" si="1"/>
        <v/>
      </c>
      <c r="BL31" s="7" t="str">
        <f t="shared" si="2"/>
        <v/>
      </c>
    </row>
    <row r="32" spans="1:64" x14ac:dyDescent="0.25">
      <c r="A32" s="1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6">
        <f t="shared" si="0"/>
        <v>0</v>
      </c>
      <c r="BK32" s="7" t="str">
        <f t="shared" si="1"/>
        <v/>
      </c>
      <c r="BL32" s="7" t="str">
        <f t="shared" si="2"/>
        <v/>
      </c>
    </row>
    <row r="33" spans="1:64" x14ac:dyDescent="0.2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6">
        <f t="shared" si="0"/>
        <v>0</v>
      </c>
      <c r="BK33" s="7" t="str">
        <f t="shared" si="1"/>
        <v/>
      </c>
      <c r="BL33" s="7" t="str">
        <f t="shared" si="2"/>
        <v/>
      </c>
    </row>
    <row r="34" spans="1:64" x14ac:dyDescent="0.25">
      <c r="A34" s="1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6">
        <f t="shared" si="0"/>
        <v>0</v>
      </c>
      <c r="BK34" s="7" t="str">
        <f t="shared" si="1"/>
        <v/>
      </c>
      <c r="BL34" s="7" t="str">
        <f t="shared" si="2"/>
        <v/>
      </c>
    </row>
    <row r="35" spans="1:64" x14ac:dyDescent="0.25">
      <c r="A35" s="1" t="s"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6">
        <f t="shared" si="0"/>
        <v>0</v>
      </c>
      <c r="BK35" s="7" t="str">
        <f t="shared" si="1"/>
        <v/>
      </c>
      <c r="BL35" s="7" t="str">
        <f t="shared" si="2"/>
        <v/>
      </c>
    </row>
    <row r="36" spans="1:64" x14ac:dyDescent="0.25">
      <c r="A36" s="1" t="s">
        <v>25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6">
        <f t="shared" si="0"/>
        <v>0</v>
      </c>
      <c r="BK36" s="7" t="str">
        <f t="shared" si="1"/>
        <v/>
      </c>
      <c r="BL36" s="7" t="str">
        <f t="shared" si="2"/>
        <v/>
      </c>
    </row>
    <row r="37" spans="1:64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6">
        <f t="shared" si="0"/>
        <v>0</v>
      </c>
      <c r="BK37" s="7" t="str">
        <f t="shared" si="1"/>
        <v/>
      </c>
      <c r="BL37" s="7" t="str">
        <f t="shared" si="2"/>
        <v/>
      </c>
    </row>
    <row r="38" spans="1:64" x14ac:dyDescent="0.25">
      <c r="A38" s="1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6">
        <f t="shared" si="0"/>
        <v>0</v>
      </c>
      <c r="BK38" s="7" t="str">
        <f t="shared" si="1"/>
        <v/>
      </c>
      <c r="BL38" s="7" t="str">
        <f t="shared" si="2"/>
        <v/>
      </c>
    </row>
    <row r="39" spans="1:64" x14ac:dyDescent="0.25">
      <c r="A39" s="1" t="s">
        <v>28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6">
        <f t="shared" si="0"/>
        <v>0</v>
      </c>
      <c r="BK39" s="7" t="str">
        <f t="shared" si="1"/>
        <v/>
      </c>
      <c r="BL39" s="7" t="str">
        <f t="shared" si="2"/>
        <v/>
      </c>
    </row>
    <row r="40" spans="1:64" x14ac:dyDescent="0.25">
      <c r="A40" s="1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6">
        <f t="shared" si="0"/>
        <v>0</v>
      </c>
      <c r="BK40" s="7" t="str">
        <f t="shared" si="1"/>
        <v/>
      </c>
      <c r="BL40" s="7" t="str">
        <f t="shared" si="2"/>
        <v/>
      </c>
    </row>
    <row r="41" spans="1:64" x14ac:dyDescent="0.25">
      <c r="A41" s="1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6">
        <f t="shared" si="0"/>
        <v>0</v>
      </c>
      <c r="BK41" s="7" t="str">
        <f t="shared" si="1"/>
        <v/>
      </c>
      <c r="BL41" s="7" t="str">
        <f t="shared" si="2"/>
        <v/>
      </c>
    </row>
    <row r="42" spans="1:64" x14ac:dyDescent="0.25">
      <c r="A42" s="1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6">
        <f t="shared" si="0"/>
        <v>0</v>
      </c>
      <c r="BK42" s="7" t="str">
        <f t="shared" si="1"/>
        <v/>
      </c>
      <c r="BL42" s="7" t="str">
        <f t="shared" si="2"/>
        <v/>
      </c>
    </row>
    <row r="43" spans="1:64" x14ac:dyDescent="0.25">
      <c r="A43" s="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6">
        <f t="shared" si="0"/>
        <v>0</v>
      </c>
      <c r="BK43" s="7" t="str">
        <f t="shared" si="1"/>
        <v/>
      </c>
      <c r="BL43" s="7" t="str">
        <f t="shared" si="2"/>
        <v/>
      </c>
    </row>
    <row r="44" spans="1:64" x14ac:dyDescent="0.25">
      <c r="A44" s="1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6">
        <f t="shared" si="0"/>
        <v>0</v>
      </c>
      <c r="BK44" s="7" t="str">
        <f t="shared" si="1"/>
        <v/>
      </c>
      <c r="BL44" s="7" t="str">
        <f t="shared" si="2"/>
        <v/>
      </c>
    </row>
    <row r="45" spans="1:64" x14ac:dyDescent="0.25">
      <c r="A45" s="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6">
        <f t="shared" si="0"/>
        <v>0</v>
      </c>
      <c r="BK45" s="7" t="str">
        <f t="shared" si="1"/>
        <v/>
      </c>
      <c r="BL45" s="7" t="str">
        <f t="shared" si="2"/>
        <v/>
      </c>
    </row>
    <row r="46" spans="1:64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6">
        <f t="shared" si="0"/>
        <v>0</v>
      </c>
      <c r="BK46" s="7" t="str">
        <f t="shared" si="1"/>
        <v/>
      </c>
      <c r="BL46" s="7" t="str">
        <f t="shared" si="2"/>
        <v/>
      </c>
    </row>
    <row r="47" spans="1:64" x14ac:dyDescent="0.25">
      <c r="A47" s="1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6">
        <f t="shared" si="0"/>
        <v>0</v>
      </c>
      <c r="BK47" s="7" t="str">
        <f t="shared" si="1"/>
        <v/>
      </c>
      <c r="BL47" s="7" t="str">
        <f t="shared" si="2"/>
        <v/>
      </c>
    </row>
    <row r="48" spans="1:64" s="3" customFormat="1" x14ac:dyDescent="0.25">
      <c r="A48" s="5" t="s">
        <v>37</v>
      </c>
      <c r="B48" s="5">
        <f>SUM(B13:B47)</f>
        <v>0</v>
      </c>
      <c r="C48" s="5">
        <f t="shared" ref="C48:BI48" si="3">SUM(C13:C47)</f>
        <v>0</v>
      </c>
      <c r="D48" s="5">
        <f>SUM(D13:D47)</f>
        <v>0</v>
      </c>
      <c r="E48" s="5">
        <f t="shared" si="3"/>
        <v>0</v>
      </c>
      <c r="F48" s="5">
        <f t="shared" si="3"/>
        <v>0</v>
      </c>
      <c r="G48" s="5">
        <f t="shared" si="3"/>
        <v>0</v>
      </c>
      <c r="H48" s="5">
        <f t="shared" si="3"/>
        <v>0</v>
      </c>
      <c r="I48" s="5">
        <f t="shared" si="3"/>
        <v>0</v>
      </c>
      <c r="J48" s="5">
        <f t="shared" si="3"/>
        <v>0</v>
      </c>
      <c r="K48" s="5">
        <f t="shared" si="3"/>
        <v>0</v>
      </c>
      <c r="L48" s="5">
        <f t="shared" si="3"/>
        <v>0</v>
      </c>
      <c r="M48" s="5">
        <f t="shared" si="3"/>
        <v>0</v>
      </c>
      <c r="N48" s="5">
        <f t="shared" si="3"/>
        <v>0</v>
      </c>
      <c r="O48" s="5">
        <f t="shared" si="3"/>
        <v>0</v>
      </c>
      <c r="P48" s="5">
        <f t="shared" si="3"/>
        <v>0</v>
      </c>
      <c r="Q48" s="5">
        <f t="shared" si="3"/>
        <v>0</v>
      </c>
      <c r="R48" s="5">
        <f t="shared" si="3"/>
        <v>0</v>
      </c>
      <c r="S48" s="5">
        <f t="shared" si="3"/>
        <v>0</v>
      </c>
      <c r="T48" s="5">
        <f t="shared" si="3"/>
        <v>0</v>
      </c>
      <c r="U48" s="5">
        <f t="shared" si="3"/>
        <v>0</v>
      </c>
      <c r="V48" s="5">
        <f t="shared" si="3"/>
        <v>0</v>
      </c>
      <c r="W48" s="5">
        <f t="shared" si="3"/>
        <v>0</v>
      </c>
      <c r="X48" s="5">
        <f t="shared" si="3"/>
        <v>0</v>
      </c>
      <c r="Y48" s="5">
        <f t="shared" si="3"/>
        <v>0</v>
      </c>
      <c r="Z48" s="5">
        <f t="shared" si="3"/>
        <v>0</v>
      </c>
      <c r="AA48" s="5">
        <f t="shared" si="3"/>
        <v>0</v>
      </c>
      <c r="AB48" s="5">
        <f t="shared" si="3"/>
        <v>0</v>
      </c>
      <c r="AC48" s="5">
        <f t="shared" si="3"/>
        <v>0</v>
      </c>
      <c r="AD48" s="5">
        <f t="shared" si="3"/>
        <v>0</v>
      </c>
      <c r="AE48" s="5">
        <f t="shared" si="3"/>
        <v>0</v>
      </c>
      <c r="AF48" s="5">
        <f t="shared" si="3"/>
        <v>0</v>
      </c>
      <c r="AG48" s="5">
        <f t="shared" si="3"/>
        <v>0</v>
      </c>
      <c r="AH48" s="5">
        <f t="shared" si="3"/>
        <v>0</v>
      </c>
      <c r="AI48" s="5">
        <f t="shared" si="3"/>
        <v>0</v>
      </c>
      <c r="AJ48" s="5">
        <f t="shared" si="3"/>
        <v>0</v>
      </c>
      <c r="AK48" s="5">
        <f t="shared" si="3"/>
        <v>0</v>
      </c>
      <c r="AL48" s="5">
        <f t="shared" si="3"/>
        <v>0</v>
      </c>
      <c r="AM48" s="5">
        <f t="shared" si="3"/>
        <v>0</v>
      </c>
      <c r="AN48" s="5">
        <f t="shared" si="3"/>
        <v>0</v>
      </c>
      <c r="AO48" s="5">
        <f t="shared" si="3"/>
        <v>0</v>
      </c>
      <c r="AP48" s="5">
        <f t="shared" si="3"/>
        <v>0</v>
      </c>
      <c r="AQ48" s="5">
        <f t="shared" si="3"/>
        <v>0</v>
      </c>
      <c r="AR48" s="5">
        <f t="shared" si="3"/>
        <v>0</v>
      </c>
      <c r="AS48" s="5">
        <f t="shared" si="3"/>
        <v>0</v>
      </c>
      <c r="AT48" s="5">
        <f t="shared" si="3"/>
        <v>0</v>
      </c>
      <c r="AU48" s="5">
        <f t="shared" si="3"/>
        <v>0</v>
      </c>
      <c r="AV48" s="5">
        <f t="shared" si="3"/>
        <v>0</v>
      </c>
      <c r="AW48" s="5">
        <f t="shared" si="3"/>
        <v>0</v>
      </c>
      <c r="AX48" s="5">
        <f t="shared" si="3"/>
        <v>0</v>
      </c>
      <c r="AY48" s="5">
        <f t="shared" si="3"/>
        <v>0</v>
      </c>
      <c r="AZ48" s="5">
        <f t="shared" si="3"/>
        <v>0</v>
      </c>
      <c r="BA48" s="5">
        <f t="shared" si="3"/>
        <v>0</v>
      </c>
      <c r="BB48" s="5">
        <f t="shared" si="3"/>
        <v>0</v>
      </c>
      <c r="BC48" s="5">
        <f t="shared" si="3"/>
        <v>0</v>
      </c>
      <c r="BD48" s="5">
        <f t="shared" si="3"/>
        <v>0</v>
      </c>
      <c r="BE48" s="5">
        <f t="shared" si="3"/>
        <v>0</v>
      </c>
      <c r="BF48" s="5">
        <f t="shared" si="3"/>
        <v>0</v>
      </c>
      <c r="BG48" s="5">
        <f t="shared" si="3"/>
        <v>0</v>
      </c>
      <c r="BH48" s="5">
        <f t="shared" si="3"/>
        <v>0</v>
      </c>
      <c r="BI48" s="5">
        <f t="shared" si="3"/>
        <v>0</v>
      </c>
      <c r="BJ48" s="10" t="e">
        <f>SUM(BJ13:BJ47)/B8</f>
        <v>#DIV/0!</v>
      </c>
      <c r="BK48" s="7"/>
      <c r="BL48" s="7" t="str">
        <f t="shared" si="2"/>
        <v/>
      </c>
    </row>
    <row r="50" spans="1:60" x14ac:dyDescent="0.25">
      <c r="D50">
        <f>$B$8-B48-C48-D48</f>
        <v>0</v>
      </c>
      <c r="F50">
        <f>$B$8-E48-F48</f>
        <v>0</v>
      </c>
      <c r="H50">
        <f>$B$8-G48-H48</f>
        <v>0</v>
      </c>
      <c r="J50">
        <f>$B$8-I48-J48</f>
        <v>0</v>
      </c>
      <c r="L50">
        <f>$B$8-K48-L48</f>
        <v>0</v>
      </c>
      <c r="N50">
        <f>$B$8-M48-N48</f>
        <v>0</v>
      </c>
      <c r="T50">
        <f>$B$8-O48-P48-Q48-R48-S48-T48</f>
        <v>0</v>
      </c>
      <c r="V50">
        <f>$B$8-U48-V48</f>
        <v>0</v>
      </c>
      <c r="X50">
        <f>$B$8-W48-X48</f>
        <v>0</v>
      </c>
      <c r="Z50">
        <f>$B$8-Y48-Z48</f>
        <v>0</v>
      </c>
      <c r="AB50">
        <f>$B$8-AA48-AB48</f>
        <v>0</v>
      </c>
      <c r="AD50">
        <f>$B$8-AC48-AD48</f>
        <v>0</v>
      </c>
      <c r="AF50">
        <f>$B$8-AE48-AF48</f>
        <v>0</v>
      </c>
      <c r="AH50">
        <f>$B$8-AG48-AH48</f>
        <v>0</v>
      </c>
      <c r="AK50">
        <f>$B$8-AI48-AJ48-AK48</f>
        <v>0</v>
      </c>
      <c r="AM50">
        <f>$B$8-AL48-AM48</f>
        <v>0</v>
      </c>
      <c r="AO50">
        <f>$B$8-AN48-AO48</f>
        <v>0</v>
      </c>
      <c r="AQ50">
        <f>$B$8-AP48-AQ48</f>
        <v>0</v>
      </c>
      <c r="AS50">
        <f>$B$8-AR48-AS48</f>
        <v>0</v>
      </c>
      <c r="AU50">
        <f>$B$8-AT48-AU48</f>
        <v>0</v>
      </c>
      <c r="AW50">
        <f>$B$8-AV48-AW48</f>
        <v>0</v>
      </c>
      <c r="AY50">
        <f>$B$8-AX48-AY48</f>
        <v>0</v>
      </c>
      <c r="BA50">
        <f>$B$8-AZ48-BA48</f>
        <v>0</v>
      </c>
      <c r="BC50">
        <f>$B$8-BB48-BC48</f>
        <v>0</v>
      </c>
      <c r="BH50">
        <f>$B$8-BD48-BH48-BE48-BF48-BG48</f>
        <v>0</v>
      </c>
    </row>
    <row r="53" spans="1:60" ht="60.75" customHeight="1" x14ac:dyDescent="0.25">
      <c r="A53" s="24" t="s">
        <v>47</v>
      </c>
      <c r="B53" s="22" t="s">
        <v>51</v>
      </c>
      <c r="C53" s="22"/>
      <c r="D53" s="22"/>
      <c r="E53" s="22"/>
      <c r="F53" s="22"/>
      <c r="G53" s="22"/>
      <c r="H53" s="22"/>
    </row>
    <row r="54" spans="1:60" x14ac:dyDescent="0.25">
      <c r="A54" s="24" t="s">
        <v>48</v>
      </c>
      <c r="B54" s="23" t="e">
        <f>(C48+D48*2+F48+H48+J48+L48+N48+V48+X48+Z48+AB48+AD48+AF48+AH48+AK48*2+AJ48+AM48+AO48+AQ48+AS48+AU48+AW48+AY48+BA48)/(24*B8)</f>
        <v>#DIV/0!</v>
      </c>
      <c r="C54" s="23"/>
      <c r="D54" s="23"/>
      <c r="E54" s="23"/>
      <c r="F54" s="23"/>
      <c r="G54" s="23"/>
      <c r="H54" s="23"/>
    </row>
    <row r="55" spans="1:60" x14ac:dyDescent="0.25">
      <c r="A55" s="24" t="s">
        <v>49</v>
      </c>
      <c r="B55" s="23" t="e">
        <f>(P48+Q48*2+R48*3+S48*4+T48*5+BC48+BE48+BF48*2+BG48*3+BH48*4)/(10*B8)</f>
        <v>#DIV/0!</v>
      </c>
      <c r="C55" s="23"/>
      <c r="D55" s="23"/>
      <c r="E55" s="23"/>
      <c r="F55" s="23"/>
      <c r="G55" s="23"/>
      <c r="H55" s="23"/>
    </row>
    <row r="56" spans="1:60" x14ac:dyDescent="0.25">
      <c r="A56" s="24" t="s">
        <v>50</v>
      </c>
      <c r="B56" s="23" t="e">
        <f>BI48/(24*B8)</f>
        <v>#DIV/0!</v>
      </c>
      <c r="C56" s="23"/>
      <c r="D56" s="23"/>
      <c r="E56" s="23"/>
      <c r="F56" s="23"/>
      <c r="G56" s="23"/>
      <c r="H56" s="23"/>
    </row>
  </sheetData>
  <mergeCells count="33">
    <mergeCell ref="B55:H55"/>
    <mergeCell ref="B56:H56"/>
    <mergeCell ref="B10:BH10"/>
    <mergeCell ref="B53:H53"/>
    <mergeCell ref="B54:H54"/>
    <mergeCell ref="BD11:BH11"/>
    <mergeCell ref="B11:D11"/>
    <mergeCell ref="AI11:AK11"/>
    <mergeCell ref="O11:T11"/>
    <mergeCell ref="E8:AC8"/>
    <mergeCell ref="AV11:AW11"/>
    <mergeCell ref="AX11:AY11"/>
    <mergeCell ref="AZ11:BA11"/>
    <mergeCell ref="BB11:BC11"/>
    <mergeCell ref="E11:F11"/>
    <mergeCell ref="AN11:AO11"/>
    <mergeCell ref="AL11:AM11"/>
    <mergeCell ref="BJ11:BJ12"/>
    <mergeCell ref="B5:BJ5"/>
    <mergeCell ref="U11:V11"/>
    <mergeCell ref="M11:N11"/>
    <mergeCell ref="K11:L11"/>
    <mergeCell ref="I11:J11"/>
    <mergeCell ref="G11:H11"/>
    <mergeCell ref="AG11:AH11"/>
    <mergeCell ref="AE11:AF11"/>
    <mergeCell ref="AC11:AD11"/>
    <mergeCell ref="AA11:AB11"/>
    <mergeCell ref="Y11:Z11"/>
    <mergeCell ref="W11:X11"/>
    <mergeCell ref="AT11:AU11"/>
    <mergeCell ref="AR11:AS11"/>
    <mergeCell ref="AP11:A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2018-05-11T08:40:51Z</dcterms:modified>
</cp:coreProperties>
</file>